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0" windowWidth="19440" windowHeight="11655"/>
  </bookViews>
  <sheets>
    <sheet name="Лот 1" sheetId="1" r:id="rId1"/>
  </sheets>
  <calcPr calcId="145621"/>
</workbook>
</file>

<file path=xl/calcChain.xml><?xml version="1.0" encoding="utf-8"?>
<calcChain xmlns="http://schemas.openxmlformats.org/spreadsheetml/2006/main">
  <c r="J26" i="1" l="1"/>
  <c r="K26" i="1" s="1"/>
  <c r="J25" i="1"/>
  <c r="K25" i="1" s="1"/>
  <c r="J32" i="1" l="1"/>
  <c r="K32" i="1" s="1"/>
  <c r="J31" i="1"/>
  <c r="K31" i="1" s="1"/>
  <c r="J30" i="1"/>
  <c r="K30" i="1" s="1"/>
  <c r="J29" i="1"/>
  <c r="K29" i="1" s="1"/>
  <c r="J28" i="1"/>
  <c r="K28" i="1" s="1"/>
  <c r="J27" i="1"/>
  <c r="K27" i="1" s="1"/>
  <c r="J24" i="1"/>
  <c r="K33" i="1" l="1"/>
  <c r="K24" i="1"/>
  <c r="J33" i="1"/>
</calcChain>
</file>

<file path=xl/sharedStrings.xml><?xml version="1.0" encoding="utf-8"?>
<sst xmlns="http://schemas.openxmlformats.org/spreadsheetml/2006/main" count="47" uniqueCount="39">
  <si>
    <t>Населенный пункт</t>
  </si>
  <si>
    <t>№</t>
  </si>
  <si>
    <t>Лот №1</t>
  </si>
  <si>
    <t>в том числе</t>
  </si>
  <si>
    <t>Размер платы объекта в месяц (руб)</t>
  </si>
  <si>
    <t>РАЗМЕР ПЛАТЫ ЗА СОДЕРЖАНИЕ И РЕМОНТ ЖИЛОГО ПОМЕЩЕНИЯ</t>
  </si>
  <si>
    <t>Общая площадь жилых и нежилых помещений м2</t>
  </si>
  <si>
    <t>Адрес МКД</t>
  </si>
  <si>
    <t>Размер платы объекта в год      (руб)</t>
  </si>
  <si>
    <t>к извещению о проведении открытого конкурса</t>
  </si>
  <si>
    <t>по отбору управляющей организации для управле -</t>
  </si>
  <si>
    <t>ния многоквартирными домами, расположен-</t>
  </si>
  <si>
    <t>дата утверждения</t>
  </si>
  <si>
    <t>Утверждаю</t>
  </si>
  <si>
    <t xml:space="preserve">ПРИЛОЖЕНИЕ №2 </t>
  </si>
  <si>
    <t xml:space="preserve">Работы, необходимые для надлежащего содержания несущих конструкций (фундаментов, стен, колонн и столбов, перекрытий и покрытий, балок, ригелей, лестниц, несущих элементов крыш) и ненесущих конструкций (перегородок, внутренней отделки, полов) многоквартирных домов, с учетом расходов на перевозку, страхование, уплату таможенных пошлин, налогов, сборов и других обязательных платежей            </t>
  </si>
  <si>
    <t xml:space="preserve">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доме, с учетом расходов на перевозку, страхование, уплату таможенных пошлин, налогов, сборов и других обязательных платежей </t>
  </si>
  <si>
    <t xml:space="preserve">Работы и услуги по содержанию иного общего имущества, с учетом расходов на перевозку, страхование, уплату таможенных пошлин, налогов, сборов и других обязательных платежей </t>
  </si>
  <si>
    <t xml:space="preserve">Прочее, с учетом расходов на перевозку, страхование, уплату таможенных пошлин, налогов, сборов и других обязательных платежей </t>
  </si>
  <si>
    <t xml:space="preserve">Размер платы за содержание и ремонт жилого помещения руб/м2 в месяц,с учетом расходов на перевозку, страхование, уплату таможенных пошлин, налогов, сборов и других обязательных платежей </t>
  </si>
  <si>
    <t>п. Лыхма</t>
  </si>
  <si>
    <t>ул. ЛПУ 93</t>
  </si>
  <si>
    <t>ул. ЛПУ 97</t>
  </si>
  <si>
    <t>ул. ЛПУ 98</t>
  </si>
  <si>
    <t>ул. ЛПУ 13</t>
  </si>
  <si>
    <t>ул. ЛПУ 115</t>
  </si>
  <si>
    <t>ул. ЛПУ 5</t>
  </si>
  <si>
    <t>ул. ЛПУ 6</t>
  </si>
  <si>
    <t>ул. ЛПУ 16</t>
  </si>
  <si>
    <t>Итого ЛОТ №1:</t>
  </si>
  <si>
    <t>ными на территории сельского поселения Лыхма</t>
  </si>
  <si>
    <t xml:space="preserve">                       глава сельского поселения Лыхма </t>
  </si>
  <si>
    <t xml:space="preserve">    Администрация сельского поселения Лыхма,</t>
  </si>
  <si>
    <t xml:space="preserve">                                        628173, Тюменская область</t>
  </si>
  <si>
    <t xml:space="preserve"> Белоярский район, с.п. Лыхма, ул. ЛПУ, д. 92/1</t>
  </si>
  <si>
    <t xml:space="preserve">                     телефон 8-34670-48-755, факс 48-711</t>
  </si>
  <si>
    <t xml:space="preserve">                      ____________________Н.В. Бызова</t>
  </si>
  <si>
    <t xml:space="preserve">     "___"_____________________________2020 год</t>
  </si>
  <si>
    <t>ул. ЛПУ 8А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</si>
</sst>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name val="Arial"/>
      <family val="2"/>
      <charset val="204"/>
    </font>
    <font>
      <sz val="9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6" fillId="0" borderId="0">
      <alignment horizontal="left"/>
    </xf>
    <xf numFmtId="0" fontId="1" fillId="0" borderId="0"/>
  </cellStyleXfs>
  <cellXfs count="42">
    <xf numFmtId="0" fontId="0" fillId="0" borderId="0" xfId="0"/>
    <xf numFmtId="0" fontId="3" fillId="0" borderId="0" xfId="0" applyFont="1" applyAlignment="1"/>
    <xf numFmtId="0" fontId="3" fillId="0" borderId="0" xfId="0" applyFont="1" applyFill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1" xfId="0" applyFont="1" applyBorder="1" applyAlignment="1"/>
    <xf numFmtId="0" fontId="4" fillId="0" borderId="3" xfId="0" applyFont="1" applyBorder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/>
    <xf numFmtId="0" fontId="4" fillId="0" borderId="0" xfId="0" applyFont="1" applyFill="1" applyAlignment="1"/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Border="1" applyAlignment="1"/>
    <xf numFmtId="0" fontId="5" fillId="0" borderId="0" xfId="0" applyFont="1" applyAlignment="1"/>
    <xf numFmtId="0" fontId="7" fillId="0" borderId="0" xfId="0" applyFont="1" applyAlignment="1"/>
    <xf numFmtId="0" fontId="3" fillId="2" borderId="0" xfId="0" applyFont="1" applyFill="1" applyAlignment="1"/>
    <xf numFmtId="0" fontId="7" fillId="0" borderId="0" xfId="0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4" fillId="2" borderId="0" xfId="0" applyNumberFormat="1" applyFont="1" applyFill="1" applyAlignment="1"/>
    <xf numFmtId="0" fontId="4" fillId="2" borderId="0" xfId="0" applyFont="1" applyFill="1" applyAlignment="1"/>
    <xf numFmtId="1" fontId="4" fillId="0" borderId="0" xfId="0" applyNumberFormat="1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right" vertical="center"/>
    </xf>
    <xf numFmtId="0" fontId="8" fillId="0" borderId="0" xfId="0" applyFont="1" applyFill="1"/>
    <xf numFmtId="0" fontId="3" fillId="0" borderId="1" xfId="0" applyFont="1" applyBorder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/>
    <xf numFmtId="2" fontId="5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2 2" xfId="2"/>
    <cellStyle name="Обычный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1"/>
  <sheetViews>
    <sheetView tabSelected="1" zoomScale="77" zoomScaleNormal="77" workbookViewId="0">
      <pane xSplit="3" ySplit="21" topLeftCell="D22" activePane="bottomRight" state="frozenSplit"/>
      <selection pane="topRight" activeCell="E1" sqref="E1"/>
      <selection pane="bottomLeft" activeCell="A2" sqref="A2"/>
      <selection pane="bottomRight" activeCell="P29" sqref="P29"/>
    </sheetView>
  </sheetViews>
  <sheetFormatPr defaultColWidth="9.140625" defaultRowHeight="12.75" x14ac:dyDescent="0.2"/>
  <cols>
    <col min="1" max="1" width="4.5703125" style="1" customWidth="1"/>
    <col min="2" max="2" width="14.140625" style="1" customWidth="1"/>
    <col min="3" max="3" width="23.85546875" style="2" customWidth="1"/>
    <col min="4" max="4" width="13" style="1" customWidth="1"/>
    <col min="5" max="6" width="52.7109375" style="1" customWidth="1"/>
    <col min="7" max="7" width="42.5703125" style="1" customWidth="1"/>
    <col min="8" max="8" width="26.28515625" style="1" customWidth="1"/>
    <col min="9" max="9" width="23.140625" style="1" customWidth="1"/>
    <col min="10" max="10" width="15.28515625" style="1" customWidth="1"/>
    <col min="11" max="11" width="13.140625" style="1" customWidth="1"/>
    <col min="12" max="12" width="9.28515625" style="3" customWidth="1"/>
    <col min="13" max="16384" width="9.140625" style="3"/>
  </cols>
  <sheetData>
    <row r="1" spans="1:11" ht="15.75" x14ac:dyDescent="0.25">
      <c r="A1" s="14"/>
      <c r="B1" s="14"/>
      <c r="C1" s="15"/>
      <c r="D1" s="14"/>
      <c r="E1" s="14"/>
      <c r="F1" s="14"/>
      <c r="G1" s="14"/>
      <c r="H1" s="14"/>
      <c r="I1" s="22" t="s">
        <v>14</v>
      </c>
      <c r="J1" s="22"/>
    </row>
    <row r="2" spans="1:11" ht="15.75" x14ac:dyDescent="0.25">
      <c r="A2" s="14"/>
      <c r="B2" s="14"/>
      <c r="C2" s="15"/>
      <c r="D2" s="14"/>
      <c r="E2" s="14"/>
      <c r="F2" s="14"/>
      <c r="G2" s="14"/>
      <c r="H2" s="14"/>
      <c r="I2" s="24" t="s">
        <v>9</v>
      </c>
      <c r="J2" s="24"/>
      <c r="K2" s="24"/>
    </row>
    <row r="3" spans="1:11" ht="15.75" x14ac:dyDescent="0.25">
      <c r="A3" s="14"/>
      <c r="B3" s="14"/>
      <c r="C3" s="15"/>
      <c r="D3" s="14"/>
      <c r="E3" s="14"/>
      <c r="F3" s="21" t="s">
        <v>5</v>
      </c>
      <c r="G3" s="21"/>
      <c r="H3" s="21"/>
      <c r="I3" s="25" t="s">
        <v>10</v>
      </c>
      <c r="J3" s="24"/>
      <c r="K3" s="24"/>
    </row>
    <row r="4" spans="1:11" ht="15.75" x14ac:dyDescent="0.25">
      <c r="A4" s="14"/>
      <c r="B4" s="14"/>
      <c r="C4" s="15"/>
      <c r="D4" s="14"/>
      <c r="E4" s="14"/>
      <c r="F4" s="14"/>
      <c r="G4" s="14"/>
      <c r="H4" s="14"/>
      <c r="I4" s="25" t="s">
        <v>11</v>
      </c>
      <c r="J4" s="24"/>
      <c r="K4" s="24"/>
    </row>
    <row r="5" spans="1:11" ht="15" customHeight="1" x14ac:dyDescent="0.25">
      <c r="A5" s="14"/>
      <c r="B5" s="14"/>
      <c r="C5" s="15"/>
      <c r="D5" s="14"/>
      <c r="E5" s="14"/>
      <c r="F5" s="14"/>
      <c r="G5" s="14"/>
      <c r="H5" s="14"/>
      <c r="I5" s="25" t="s">
        <v>30</v>
      </c>
      <c r="J5" s="24"/>
      <c r="K5" s="24"/>
    </row>
    <row r="6" spans="1:11" ht="15" customHeight="1" x14ac:dyDescent="0.25">
      <c r="A6" s="14"/>
      <c r="B6" s="14"/>
      <c r="C6" s="15"/>
      <c r="D6" s="14"/>
      <c r="E6" s="14"/>
      <c r="F6" s="14"/>
      <c r="G6" s="14"/>
      <c r="H6" s="14"/>
    </row>
    <row r="7" spans="1:11" ht="15" customHeight="1" x14ac:dyDescent="0.25">
      <c r="A7" s="14"/>
      <c r="B7" s="14"/>
      <c r="C7" s="15"/>
      <c r="D7" s="14"/>
      <c r="E7" s="14"/>
      <c r="F7" s="14"/>
      <c r="G7" s="14"/>
      <c r="H7" s="14"/>
      <c r="I7" s="25"/>
      <c r="J7" s="24"/>
      <c r="K7" s="24"/>
    </row>
    <row r="8" spans="1:11" ht="15" customHeight="1" x14ac:dyDescent="0.25">
      <c r="A8" s="14"/>
      <c r="B8" s="14"/>
      <c r="C8" s="15"/>
      <c r="D8" s="14"/>
      <c r="E8" s="14"/>
      <c r="F8" s="14"/>
      <c r="G8" s="14"/>
      <c r="H8" s="28"/>
      <c r="I8" s="30" t="s">
        <v>13</v>
      </c>
      <c r="J8" s="2"/>
    </row>
    <row r="9" spans="1:11" ht="15" customHeight="1" x14ac:dyDescent="0.25">
      <c r="A9" s="14"/>
      <c r="B9" s="14"/>
      <c r="C9" s="15"/>
      <c r="D9" s="14"/>
      <c r="E9" s="14"/>
      <c r="F9" s="14"/>
      <c r="G9" s="14"/>
      <c r="H9" s="29" t="s">
        <v>31</v>
      </c>
      <c r="I9" s="29"/>
      <c r="J9" s="29"/>
      <c r="K9" s="29"/>
    </row>
    <row r="10" spans="1:11" ht="15" customHeight="1" x14ac:dyDescent="0.25">
      <c r="A10" s="14"/>
      <c r="B10" s="14"/>
      <c r="C10" s="15"/>
      <c r="D10" s="14"/>
      <c r="E10" s="14"/>
      <c r="F10" s="14"/>
      <c r="G10" s="14"/>
      <c r="H10" s="29" t="s">
        <v>36</v>
      </c>
      <c r="I10" s="29"/>
      <c r="J10" s="29"/>
    </row>
    <row r="11" spans="1:11" ht="15" customHeight="1" x14ac:dyDescent="0.25">
      <c r="A11" s="14"/>
      <c r="B11" s="14"/>
      <c r="C11" s="15"/>
      <c r="D11" s="14"/>
      <c r="E11" s="14"/>
      <c r="F11" s="14"/>
      <c r="G11" s="14"/>
      <c r="H11" s="31" t="s">
        <v>32</v>
      </c>
      <c r="I11" s="29"/>
      <c r="J11" s="29"/>
      <c r="K11" s="29"/>
    </row>
    <row r="12" spans="1:11" ht="15" customHeight="1" x14ac:dyDescent="0.25">
      <c r="A12" s="14"/>
      <c r="B12" s="14"/>
      <c r="C12" s="15"/>
      <c r="D12" s="14"/>
      <c r="E12" s="14"/>
      <c r="F12" s="14"/>
      <c r="G12" s="14"/>
      <c r="H12" s="28" t="s">
        <v>33</v>
      </c>
      <c r="I12" s="2"/>
      <c r="J12" s="2"/>
      <c r="K12" s="2"/>
    </row>
    <row r="13" spans="1:11" ht="15" customHeight="1" x14ac:dyDescent="0.25">
      <c r="A13" s="14"/>
      <c r="B13" s="14"/>
      <c r="C13" s="15"/>
      <c r="D13" s="14"/>
      <c r="E13" s="14"/>
      <c r="F13" s="14"/>
      <c r="G13" s="14"/>
      <c r="H13" s="28" t="s">
        <v>34</v>
      </c>
      <c r="I13" s="29"/>
      <c r="J13" s="29"/>
      <c r="K13" s="29"/>
    </row>
    <row r="14" spans="1:11" ht="15" customHeight="1" x14ac:dyDescent="0.25">
      <c r="A14" s="14"/>
      <c r="B14" s="14"/>
      <c r="C14" s="15"/>
      <c r="D14" s="14"/>
      <c r="E14" s="14"/>
      <c r="F14" s="14"/>
      <c r="G14" s="14"/>
      <c r="H14" s="31" t="s">
        <v>35</v>
      </c>
      <c r="I14" s="29"/>
      <c r="J14" s="29"/>
      <c r="K14" s="29"/>
    </row>
    <row r="15" spans="1:11" ht="15" customHeight="1" x14ac:dyDescent="0.25">
      <c r="A15" s="14"/>
      <c r="B15" s="14"/>
      <c r="C15" s="15"/>
      <c r="D15" s="14"/>
      <c r="E15" s="14"/>
      <c r="F15" s="14"/>
      <c r="G15" s="14"/>
      <c r="H15" s="28" t="s">
        <v>37</v>
      </c>
      <c r="I15" s="29"/>
      <c r="J15" s="29"/>
      <c r="K15" s="29"/>
    </row>
    <row r="16" spans="1:11" ht="15.75" x14ac:dyDescent="0.25">
      <c r="A16" s="14"/>
      <c r="B16" s="14"/>
      <c r="C16" s="15"/>
      <c r="D16" s="14"/>
      <c r="E16" s="14"/>
      <c r="F16" s="14"/>
      <c r="G16" s="14"/>
      <c r="H16" s="2"/>
      <c r="I16" s="15" t="s">
        <v>12</v>
      </c>
      <c r="J16" s="29"/>
    </row>
    <row r="17" spans="1:11" ht="15.75" x14ac:dyDescent="0.25">
      <c r="A17" s="14"/>
      <c r="B17" s="14"/>
      <c r="C17" s="15"/>
      <c r="D17" s="14"/>
      <c r="E17" s="14"/>
      <c r="F17" s="14"/>
      <c r="G17" s="14"/>
      <c r="H17" s="14"/>
      <c r="I17" s="2"/>
      <c r="J17" s="29"/>
      <c r="K17" s="29"/>
    </row>
    <row r="18" spans="1:11" ht="15.75" x14ac:dyDescent="0.25">
      <c r="A18" s="14"/>
      <c r="B18" s="14"/>
      <c r="C18" s="15"/>
      <c r="D18" s="14"/>
      <c r="E18" s="14"/>
      <c r="F18" s="14"/>
      <c r="G18" s="14"/>
      <c r="H18" s="14"/>
      <c r="I18" s="26"/>
      <c r="J18" s="27"/>
      <c r="K18" s="23"/>
    </row>
    <row r="19" spans="1:11" ht="15.75" x14ac:dyDescent="0.25">
      <c r="A19" s="14"/>
      <c r="B19" s="14"/>
      <c r="C19" s="15"/>
      <c r="D19" s="14"/>
      <c r="E19" s="14"/>
      <c r="F19" s="14"/>
      <c r="G19" s="14"/>
      <c r="H19" s="14"/>
      <c r="I19" s="26"/>
      <c r="J19" s="27"/>
      <c r="K19" s="27"/>
    </row>
    <row r="20" spans="1:11" ht="15" customHeight="1" x14ac:dyDescent="0.25">
      <c r="A20" s="37" t="s">
        <v>1</v>
      </c>
      <c r="B20" s="39" t="s">
        <v>0</v>
      </c>
      <c r="C20" s="40" t="s">
        <v>7</v>
      </c>
      <c r="D20" s="41" t="s">
        <v>6</v>
      </c>
      <c r="E20" s="35" t="s">
        <v>19</v>
      </c>
      <c r="F20" s="36" t="s">
        <v>3</v>
      </c>
      <c r="G20" s="36"/>
      <c r="H20" s="36"/>
      <c r="I20" s="36"/>
      <c r="J20" s="20"/>
      <c r="K20" s="20"/>
    </row>
    <row r="21" spans="1:11" s="4" customFormat="1" ht="147.75" customHeight="1" x14ac:dyDescent="0.25">
      <c r="A21" s="38"/>
      <c r="B21" s="38"/>
      <c r="C21" s="38"/>
      <c r="D21" s="38"/>
      <c r="E21" s="35"/>
      <c r="F21" s="16" t="s">
        <v>15</v>
      </c>
      <c r="G21" s="16" t="s">
        <v>16</v>
      </c>
      <c r="H21" s="16" t="s">
        <v>17</v>
      </c>
      <c r="I21" s="16" t="s">
        <v>18</v>
      </c>
      <c r="J21" s="19" t="s">
        <v>4</v>
      </c>
      <c r="K21" s="19" t="s">
        <v>8</v>
      </c>
    </row>
    <row r="22" spans="1:11" s="4" customFormat="1" ht="15.75" x14ac:dyDescent="0.25">
      <c r="A22" s="7">
        <v>1</v>
      </c>
      <c r="B22" s="7">
        <v>2</v>
      </c>
      <c r="C22" s="7">
        <v>3</v>
      </c>
      <c r="D22" s="7">
        <v>4</v>
      </c>
      <c r="E22" s="7">
        <v>5</v>
      </c>
      <c r="F22" s="7">
        <v>6</v>
      </c>
      <c r="G22" s="7">
        <v>7</v>
      </c>
      <c r="H22" s="7">
        <v>8</v>
      </c>
      <c r="I22" s="7">
        <v>9</v>
      </c>
      <c r="J22" s="7">
        <v>10</v>
      </c>
      <c r="K22" s="7">
        <v>11</v>
      </c>
    </row>
    <row r="23" spans="1:11" ht="15" customHeight="1" x14ac:dyDescent="0.25">
      <c r="A23" s="6"/>
      <c r="B23" s="17" t="s">
        <v>2</v>
      </c>
      <c r="C23" s="18"/>
      <c r="D23" s="8"/>
      <c r="E23" s="8"/>
      <c r="F23" s="8"/>
      <c r="G23" s="8"/>
      <c r="H23" s="8"/>
      <c r="I23" s="8"/>
      <c r="J23" s="8"/>
      <c r="K23" s="8"/>
    </row>
    <row r="24" spans="1:11" ht="15" customHeight="1" x14ac:dyDescent="0.25">
      <c r="A24" s="6">
        <v>1</v>
      </c>
      <c r="B24" s="9" t="s">
        <v>20</v>
      </c>
      <c r="C24" s="10" t="s">
        <v>26</v>
      </c>
      <c r="D24" s="11">
        <v>1115.4000000000001</v>
      </c>
      <c r="E24" s="12">
        <v>22.92</v>
      </c>
      <c r="F24" s="13">
        <v>5.86</v>
      </c>
      <c r="G24" s="13">
        <v>5.04</v>
      </c>
      <c r="H24" s="13">
        <v>10.7</v>
      </c>
      <c r="I24" s="13">
        <v>1.32</v>
      </c>
      <c r="J24" s="11">
        <f t="shared" ref="J24:J32" si="0">D24*E24</f>
        <v>25564.968000000004</v>
      </c>
      <c r="K24" s="11">
        <f t="shared" ref="K24:K32" si="1">J24*12</f>
        <v>306779.61600000004</v>
      </c>
    </row>
    <row r="25" spans="1:11" ht="15" customHeight="1" x14ac:dyDescent="0.25">
      <c r="A25" s="6">
        <v>2</v>
      </c>
      <c r="B25" s="9" t="s">
        <v>20</v>
      </c>
      <c r="C25" s="10" t="s">
        <v>27</v>
      </c>
      <c r="D25" s="11">
        <v>1114.9000000000001</v>
      </c>
      <c r="E25" s="12">
        <v>22.92</v>
      </c>
      <c r="F25" s="13">
        <v>5.86</v>
      </c>
      <c r="G25" s="13">
        <v>5.04</v>
      </c>
      <c r="H25" s="13">
        <v>10.7</v>
      </c>
      <c r="I25" s="13">
        <v>1.32</v>
      </c>
      <c r="J25" s="11">
        <f t="shared" ref="J25" si="2">D25*E25</f>
        <v>25553.508000000005</v>
      </c>
      <c r="K25" s="11">
        <f t="shared" ref="K25" si="3">J25*12</f>
        <v>306642.09600000008</v>
      </c>
    </row>
    <row r="26" spans="1:11" ht="15" customHeight="1" x14ac:dyDescent="0.25">
      <c r="A26" s="6">
        <v>3</v>
      </c>
      <c r="B26" s="9" t="s">
        <v>20</v>
      </c>
      <c r="C26" s="10" t="s">
        <v>28</v>
      </c>
      <c r="D26" s="11">
        <v>846.7</v>
      </c>
      <c r="E26" s="12">
        <v>22.92</v>
      </c>
      <c r="F26" s="13">
        <v>5.86</v>
      </c>
      <c r="G26" s="13">
        <v>5.04</v>
      </c>
      <c r="H26" s="13">
        <v>10.7</v>
      </c>
      <c r="I26" s="13">
        <v>1.32</v>
      </c>
      <c r="J26" s="11">
        <f t="shared" ref="J26" si="4">D26*E26</f>
        <v>19406.364000000001</v>
      </c>
      <c r="K26" s="11">
        <f t="shared" ref="K26" si="5">J26*12</f>
        <v>232876.36800000002</v>
      </c>
    </row>
    <row r="27" spans="1:11" ht="15" customHeight="1" x14ac:dyDescent="0.25">
      <c r="A27" s="6">
        <v>4</v>
      </c>
      <c r="B27" s="9" t="s">
        <v>20</v>
      </c>
      <c r="C27" s="10" t="s">
        <v>21</v>
      </c>
      <c r="D27" s="11">
        <v>720</v>
      </c>
      <c r="E27" s="12">
        <v>22.92</v>
      </c>
      <c r="F27" s="13">
        <v>5.86</v>
      </c>
      <c r="G27" s="13">
        <v>5.04</v>
      </c>
      <c r="H27" s="13">
        <v>10.7</v>
      </c>
      <c r="I27" s="13">
        <v>1.32</v>
      </c>
      <c r="J27" s="11">
        <f t="shared" si="0"/>
        <v>16502.400000000001</v>
      </c>
      <c r="K27" s="11">
        <f t="shared" si="1"/>
        <v>198028.80000000002</v>
      </c>
    </row>
    <row r="28" spans="1:11" ht="15" customHeight="1" x14ac:dyDescent="0.25">
      <c r="A28" s="6">
        <v>5</v>
      </c>
      <c r="B28" s="9" t="s">
        <v>20</v>
      </c>
      <c r="C28" s="10" t="s">
        <v>22</v>
      </c>
      <c r="D28" s="11">
        <v>1205.1600000000001</v>
      </c>
      <c r="E28" s="12">
        <v>22.92</v>
      </c>
      <c r="F28" s="13">
        <v>5.86</v>
      </c>
      <c r="G28" s="13">
        <v>5.04</v>
      </c>
      <c r="H28" s="13">
        <v>10.7</v>
      </c>
      <c r="I28" s="13">
        <v>1.32</v>
      </c>
      <c r="J28" s="11">
        <f t="shared" si="0"/>
        <v>27622.267200000006</v>
      </c>
      <c r="K28" s="11">
        <f t="shared" si="1"/>
        <v>331467.20640000008</v>
      </c>
    </row>
    <row r="29" spans="1:11" ht="15" customHeight="1" x14ac:dyDescent="0.25">
      <c r="A29" s="6">
        <v>6</v>
      </c>
      <c r="B29" s="9" t="s">
        <v>20</v>
      </c>
      <c r="C29" s="10" t="s">
        <v>23</v>
      </c>
      <c r="D29" s="11">
        <v>1205.1600000000001</v>
      </c>
      <c r="E29" s="12">
        <v>22.92</v>
      </c>
      <c r="F29" s="13">
        <v>5.86</v>
      </c>
      <c r="G29" s="13">
        <v>5.04</v>
      </c>
      <c r="H29" s="13">
        <v>10.7</v>
      </c>
      <c r="I29" s="13">
        <v>1.32</v>
      </c>
      <c r="J29" s="11">
        <f t="shared" si="0"/>
        <v>27622.267200000006</v>
      </c>
      <c r="K29" s="11">
        <f t="shared" si="1"/>
        <v>331467.20640000008</v>
      </c>
    </row>
    <row r="30" spans="1:11" ht="15" customHeight="1" x14ac:dyDescent="0.25">
      <c r="A30" s="6">
        <v>7</v>
      </c>
      <c r="B30" s="9" t="s">
        <v>20</v>
      </c>
      <c r="C30" s="10" t="s">
        <v>24</v>
      </c>
      <c r="D30" s="11">
        <v>2673.76</v>
      </c>
      <c r="E30" s="12">
        <v>22.92</v>
      </c>
      <c r="F30" s="13">
        <v>5.86</v>
      </c>
      <c r="G30" s="13">
        <v>5.04</v>
      </c>
      <c r="H30" s="13">
        <v>10.7</v>
      </c>
      <c r="I30" s="13">
        <v>1.32</v>
      </c>
      <c r="J30" s="11">
        <f t="shared" si="0"/>
        <v>61282.579200000007</v>
      </c>
      <c r="K30" s="11">
        <f t="shared" si="1"/>
        <v>735390.95040000009</v>
      </c>
    </row>
    <row r="31" spans="1:11" ht="15" customHeight="1" x14ac:dyDescent="0.25">
      <c r="A31" s="6">
        <v>8</v>
      </c>
      <c r="B31" s="9" t="s">
        <v>20</v>
      </c>
      <c r="C31" s="10" t="s">
        <v>25</v>
      </c>
      <c r="D31" s="11">
        <v>1670.82</v>
      </c>
      <c r="E31" s="12">
        <v>22.92</v>
      </c>
      <c r="F31" s="13">
        <v>5.86</v>
      </c>
      <c r="G31" s="13">
        <v>5.04</v>
      </c>
      <c r="H31" s="13">
        <v>10.7</v>
      </c>
      <c r="I31" s="13">
        <v>1.32</v>
      </c>
      <c r="J31" s="11">
        <f t="shared" si="0"/>
        <v>38295.1944</v>
      </c>
      <c r="K31" s="11">
        <f t="shared" si="1"/>
        <v>459542.33279999997</v>
      </c>
    </row>
    <row r="32" spans="1:11" ht="15" customHeight="1" x14ac:dyDescent="0.25">
      <c r="A32" s="6">
        <v>9</v>
      </c>
      <c r="B32" s="10" t="s">
        <v>20</v>
      </c>
      <c r="C32" s="10" t="s">
        <v>38</v>
      </c>
      <c r="D32" s="11">
        <v>2324.6999999999998</v>
      </c>
      <c r="E32" s="12">
        <v>22.92</v>
      </c>
      <c r="F32" s="13">
        <v>5.86</v>
      </c>
      <c r="G32" s="13">
        <v>5.04</v>
      </c>
      <c r="H32" s="13">
        <v>10.7</v>
      </c>
      <c r="I32" s="13">
        <v>1.32</v>
      </c>
      <c r="J32" s="11">
        <f t="shared" si="0"/>
        <v>53282.123999999996</v>
      </c>
      <c r="K32" s="11">
        <f t="shared" si="1"/>
        <v>639385.4879999999</v>
      </c>
    </row>
    <row r="33" spans="1:11" ht="15" customHeight="1" x14ac:dyDescent="0.25">
      <c r="A33" s="32"/>
      <c r="B33" s="32"/>
      <c r="C33" s="32"/>
      <c r="D33" s="32"/>
      <c r="E33" s="32"/>
      <c r="F33" s="32"/>
      <c r="G33" s="32"/>
      <c r="H33" s="32"/>
      <c r="I33" s="33" t="s">
        <v>29</v>
      </c>
      <c r="J33" s="34">
        <f>SUM(J24:J32)</f>
        <v>295131.67200000002</v>
      </c>
      <c r="K33" s="34">
        <f>SUM(K24:K32)</f>
        <v>3541580.0640000002</v>
      </c>
    </row>
    <row r="34" spans="1:11" ht="1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1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1:11" ht="1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</row>
    <row r="37" spans="1:11" ht="15" customHeight="1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</row>
    <row r="38" spans="1:11" s="5" customFormat="1" ht="15" customHeight="1" x14ac:dyDescent="0.25"/>
    <row r="39" spans="1:11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</sheetData>
  <mergeCells count="6">
    <mergeCell ref="E20:E21"/>
    <mergeCell ref="F20:I20"/>
    <mergeCell ref="A20:A21"/>
    <mergeCell ref="B20:B21"/>
    <mergeCell ref="C20:C21"/>
    <mergeCell ref="D20:D21"/>
  </mergeCells>
  <pageMargins left="0.19685039370078741" right="0.19685039370078741" top="0.19685039370078741" bottom="0.19685039370078741" header="0.31496062992125984" footer="0.19685039370078741"/>
  <pageSetup paperSize="9" scale="6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1</vt:lpstr>
    </vt:vector>
  </TitlesOfParts>
  <Company>*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Орлов Алексей Анатольевич</dc:creator>
  <cp:lastModifiedBy>Пользователь Windows</cp:lastModifiedBy>
  <cp:lastPrinted>2015-06-25T08:55:55Z</cp:lastPrinted>
  <dcterms:created xsi:type="dcterms:W3CDTF">2015-06-01T10:16:38Z</dcterms:created>
  <dcterms:modified xsi:type="dcterms:W3CDTF">2020-03-11T11:05:24Z</dcterms:modified>
</cp:coreProperties>
</file>